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Contable UMSNH 2021\"/>
    </mc:Choice>
  </mc:AlternateContent>
  <xr:revisionPtr revIDLastSave="0" documentId="8_{F93A849E-6E7A-42BC-9E5F-CF0A54B7B5A6}" xr6:coauthVersionLast="45" xr6:coauthVersionMax="45" xr10:uidLastSave="{00000000-0000-0000-0000-000000000000}"/>
  <bookViews>
    <workbookView xWindow="-120" yWindow="-120" windowWidth="29040" windowHeight="15840" xr2:uid="{2025560F-37F6-4E03-8DF1-20965D12766B}"/>
  </bookViews>
  <sheets>
    <sheet name="EA" sheetId="1" r:id="rId1"/>
  </sheets>
  <definedNames>
    <definedName name="_xlnm.Print_Area" localSheetId="0">EA!$B$2:$D$91</definedName>
    <definedName name="_xlnm.Print_Titles" localSheetId="0">EA!$2:$9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2" i="1" l="1"/>
  <c r="C72" i="1"/>
  <c r="D64" i="1"/>
  <c r="C64" i="1"/>
  <c r="D52" i="1"/>
  <c r="C52" i="1"/>
  <c r="D41" i="1"/>
  <c r="C41" i="1"/>
  <c r="D36" i="1"/>
  <c r="D75" i="1" s="1"/>
  <c r="C36" i="1"/>
  <c r="C75" i="1" s="1"/>
  <c r="D25" i="1"/>
  <c r="C25" i="1"/>
  <c r="D21" i="1"/>
  <c r="C21" i="1"/>
  <c r="D12" i="1"/>
  <c r="D32" i="1" s="1"/>
  <c r="C12" i="1"/>
  <c r="C32" i="1" s="1"/>
  <c r="C77" i="1" s="1"/>
  <c r="D77" i="1" l="1"/>
</calcChain>
</file>

<file path=xl/sharedStrings.xml><?xml version="1.0" encoding="utf-8"?>
<sst xmlns="http://schemas.openxmlformats.org/spreadsheetml/2006/main" count="61" uniqueCount="61">
  <si>
    <t>UNIVERSIDAD MICHOACANA DE SAN NICOLÁS DE HIDALGO</t>
  </si>
  <si>
    <t>ESTADO DE ACTIVIDADES</t>
  </si>
  <si>
    <t>DEL 01 DE ENERO AL 31 DE DICIEMBRE DE 2021</t>
  </si>
  <si>
    <t>(CIFRAS EN PESOS)</t>
  </si>
  <si>
    <t>CONCEPTO</t>
  </si>
  <si>
    <t>INGRESOS Y OTROS BENEFICIOS</t>
  </si>
  <si>
    <t>INGRESOS DE GESTIÓN: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</si>
  <si>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</si>
  <si>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</si>
  <si>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</si>
  <si>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</si>
  <si>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</si>
  <si>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</si>
  <si>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</si>
  <si>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>PARTICIPACIONES, APORTACIONES, CONVENIOS, INCENTIVOS DERIVADOS DE LA COLABORACION FISCAL, FONDOS DISTINTOS DE APORTACIONES, TRANSFERENCIAS, ASIGNACIONES, SUBSIDIOS Y SUBVENCIONES, Y PENSIONES Y JUBILACIONES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</si>
  <si>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</si>
  <si>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</si>
  <si>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</si>
  <si>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</si>
  <si>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VARIACION DE INVENTARIOS</t>
  </si>
  <si>
    <t>DISMINUCION DEL EXCESO DE ESTIMACIONES POR PÉRDIDA O DETERIORO U OBSELECENCIA</t>
  </si>
  <si>
    <t>DISMINUCION DEL EXCESO DE PROVISIONES</t>
  </si>
  <si>
    <t>OTROS INGRESOS Y BENEFICIOS VARIOS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</si>
  <si>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</si>
  <si>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</si>
  <si>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</si>
  <si>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</si>
  <si>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</si>
  <si>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</si>
  <si>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</si>
  <si>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</si>
  <si>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</si>
  <si>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</si>
  <si>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</si>
  <si>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</si>
  <si>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</si>
  <si>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</si>
  <si>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</si>
  <si>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</si>
  <si>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</si>
  <si>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 xml:space="preserve">PARTICIPACIONES  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</si>
  <si>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</si>
  <si>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</si>
  <si>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</si>
  <si>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</si>
  <si>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</si>
  <si>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</si>
  <si>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GASTOS POR COBERTURAS</t>
  </si>
  <si>
    <t>APOYOS FINANCIEROS</t>
  </si>
  <si>
    <t>OTROS GASTOS Y PÉRDIDAS EXTRAORDINARIAS</t>
  </si>
  <si>
    <t>ESTIMACIONES, DEPRECIACIONES, DETERIOROS, OBSOLESCENCIAS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</si>
  <si>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</si>
  <si>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</si>
  <si>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</si>
  <si>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</si>
  <si>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</si>
  <si>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</si>
  <si>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</si>
  <si>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PERDIDAS</t>
  </si>
  <si>
    <t>RESULTADO DEL EJERCICIO (AHORRO/DESAHORRO)</t>
  </si>
  <si>
    <t>BAJO PROTESTA DE DECIR VERDAD DECLARAMOS QUE LOS ESTADOS FINANCIEROS Y SUS NOTAS SON RAZONABLEMENTE CORRRECTOS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</si>
</sst>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43" fontId="2" fillId="0" borderId="7" xfId="0" applyNumberFormat="1" applyFont="1" applyBorder="1"/>
    <xf numFmtId="43" fontId="2" fillId="0" borderId="8" xfId="0" applyNumberFormat="1" applyFont="1" applyBorder="1"/>
    <xf numFmtId="0" fontId="5" fillId="2" borderId="9" xfId="0" applyFont="1" applyFill="1" applyBorder="1" applyAlignment="1">
      <alignment horizontal="center"/>
    </xf>
    <xf numFmtId="0" fontId="6" fillId="0" borderId="10" xfId="0" applyFont="1" applyBorder="1" applyAlignment="1">
      <alignment vertical="center"/>
    </xf>
    <xf numFmtId="43" fontId="2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3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4" fontId="7" fillId="0" borderId="11" xfId="1" applyNumberFormat="1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4" fontId="6" fillId="0" borderId="11" xfId="1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" fontId="7" fillId="0" borderId="11" xfId="1" quotePrefix="1" applyNumberFormat="1" applyFont="1" applyBorder="1" applyAlignment="1">
      <alignment horizontal="right" vertical="center"/>
    </xf>
    <xf numFmtId="4" fontId="6" fillId="0" borderId="11" xfId="1" applyNumberFormat="1" applyFont="1" applyBorder="1" applyAlignment="1">
      <alignment horizontal="right" vertical="center"/>
    </xf>
    <xf numFmtId="4" fontId="7" fillId="0" borderId="11" xfId="1" applyNumberFormat="1" applyFont="1" applyBorder="1" applyAlignment="1">
      <alignment horizontal="right" vertical="center"/>
    </xf>
    <xf numFmtId="4" fontId="2" fillId="0" borderId="0" xfId="0" applyNumberFormat="1" applyFont="1"/>
    <xf numFmtId="0" fontId="2" fillId="0" borderId="12" xfId="0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2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31973</xdr:colOff>
      <xdr:row>1</xdr:row>
      <xdr:rowOff>40631</xdr:rowOff>
    </xdr:from>
    <xdr:to>
      <xdr:col>1</xdr:col>
      <xdr:colOff>1936972</xdr:colOff>
      <xdr:row>5</xdr:row>
      <xdr:rowOff>72137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40DE00B-0B48-4C3C-A1C2-F10ABB65341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273" y="154931"/>
          <a:ext cx="1904999" cy="879231"/>
        </a:xfrm>
        <a:prstGeom prst="rect">
          <a:avLst/>
        </a:prstGeom>
        <a:ln/>
      </xdr:spPr>
    </xdr:pic>
    <xdr:clientData/>
  </xdr:twoCellAnchor>
  <xdr:twoCellAnchor>
    <xdr:from>
      <xdr:col>1</xdr:col>
      <xdr:colOff>564167</xdr:colOff>
      <xdr:row>86</xdr:row>
      <xdr:rowOff>7327</xdr:rowOff>
    </xdr:from>
    <xdr:to>
      <xdr:col>1</xdr:col>
      <xdr:colOff>4015148</xdr:colOff>
      <xdr:row>89</xdr:row>
      <xdr:rowOff>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AB5A0959-499F-40DE-B94A-645F97630B40}"/>
            </a:ext>
          </a:extLst>
        </xdr:cNvPr>
        <xdr:cNvSpPr txBox="1"/>
      </xdr:nvSpPr>
      <xdr:spPr>
        <a:xfrm>
          <a:off x="678467" y="15314002"/>
          <a:ext cx="3450981" cy="507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5224088</xdr:colOff>
      <xdr:row>86</xdr:row>
      <xdr:rowOff>7327</xdr:rowOff>
    </xdr:from>
    <xdr:to>
      <xdr:col>3</xdr:col>
      <xdr:colOff>681398</xdr:colOff>
      <xdr:row>88</xdr:row>
      <xdr:rowOff>161191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781D42B-2302-47AE-88D2-6316980FB2DB}"/>
            </a:ext>
          </a:extLst>
        </xdr:cNvPr>
        <xdr:cNvSpPr txBox="1"/>
      </xdr:nvSpPr>
      <xdr:spPr>
        <a:xfrm>
          <a:off x="5338388" y="15314002"/>
          <a:ext cx="2839185" cy="496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851EF-3BB4-470D-8D6F-06BF1187C498}">
  <dimension ref="B1:E91"/>
  <sheetViews>
    <sheetView tabSelected="1" zoomScale="110" zoomScaleNormal="110" workbookViewId="0"/>
  </sheetViews>
  <sheetFormatPr baseColWidth="10" defaultRowHeight="13.5" x14ac:dyDescent="0.3"/>
  <cols>
    <col min="1" max="1" width="1.7109375" style="1" customWidth="1"/>
    <col min="2" max="2" width="90.42578125" style="1" customWidth="1"/>
    <col min="3" max="4" width="20.28515625" style="2" customWidth="1"/>
    <col min="5" max="5" width="12.140625" style="1" bestFit="1" customWidth="1"/>
    <col min="6" max="16384" width="11.42578125" style="1"/>
  </cols>
  <sheetData>
    <row r="1" spans="2:4" ht="9" customHeight="1" thickBot="1" x14ac:dyDescent="0.35"/>
    <row r="2" spans="2:4" ht="16.5" x14ac:dyDescent="0.3">
      <c r="B2" s="3" t="s">
        <v>0</v>
      </c>
      <c r="C2" s="4"/>
      <c r="D2" s="5"/>
    </row>
    <row r="3" spans="2:4" ht="16.5" x14ac:dyDescent="0.3">
      <c r="B3" s="6" t="s">
        <v>1</v>
      </c>
      <c r="C3" s="7"/>
      <c r="D3" s="8"/>
    </row>
    <row r="4" spans="2:4" ht="16.5" x14ac:dyDescent="0.3">
      <c r="B4" s="6" t="s">
        <v>2</v>
      </c>
      <c r="C4" s="7"/>
      <c r="D4" s="8"/>
    </row>
    <row r="5" spans="2:4" ht="17.25" x14ac:dyDescent="0.3">
      <c r="B5" s="9" t="s">
        <v>3</v>
      </c>
      <c r="C5" s="10"/>
      <c r="D5" s="11"/>
    </row>
    <row r="6" spans="2:4" ht="17.25" x14ac:dyDescent="0.3">
      <c r="B6" s="12"/>
      <c r="C6" s="13"/>
      <c r="D6" s="14"/>
    </row>
    <row r="7" spans="2:4" ht="14.25" thickBot="1" x14ac:dyDescent="0.35">
      <c r="B7" s="15"/>
      <c r="C7" s="16"/>
      <c r="D7" s="17"/>
    </row>
    <row r="8" spans="2:4" ht="14.25" thickBot="1" x14ac:dyDescent="0.35">
      <c r="B8" s="18" t="s">
        <v>4</v>
      </c>
      <c r="C8" s="18">
        <v>2021</v>
      </c>
      <c r="D8" s="18">
        <v>2020</v>
      </c>
    </row>
    <row r="9" spans="2:4" ht="5.25" customHeight="1" thickBot="1" x14ac:dyDescent="0.35"/>
    <row r="10" spans="2:4" x14ac:dyDescent="0.3">
      <c r="B10" s="19" t="s">
        <v>5</v>
      </c>
      <c r="C10" s="20"/>
      <c r="D10" s="20"/>
    </row>
    <row r="11" spans="2:4" x14ac:dyDescent="0.3">
      <c r="B11" s="21"/>
      <c r="C11" s="22"/>
      <c r="D11" s="22"/>
    </row>
    <row r="12" spans="2:4" x14ac:dyDescent="0.3">
      <c r="B12" s="21" t="s">
        <v>6</v>
      </c>
      <c r="C12" s="23">
        <f>SUM(C13:C19)</f>
        <v>287440586.77999997</v>
      </c>
      <c r="D12" s="23">
        <f>SUM(D13:D19)</f>
        <v>255379391.17000002</v>
      </c>
    </row>
    <row r="13" spans="2:4" x14ac:dyDescent="0.3">
      <c r="B13" s="24" t="s">
        <v>7</v>
      </c>
      <c r="C13" s="25">
        <v>0</v>
      </c>
      <c r="D13" s="25">
        <v>0</v>
      </c>
    </row>
    <row r="14" spans="2:4" x14ac:dyDescent="0.3">
      <c r="B14" s="24" t="s">
        <v>8</v>
      </c>
      <c r="C14" s="25">
        <v>0</v>
      </c>
      <c r="D14" s="25">
        <v>0</v>
      </c>
    </row>
    <row r="15" spans="2:4" x14ac:dyDescent="0.3">
      <c r="B15" s="24" t="s">
        <v>9</v>
      </c>
      <c r="C15" s="25">
        <v>0</v>
      </c>
      <c r="D15" s="25">
        <v>0</v>
      </c>
    </row>
    <row r="16" spans="2:4" x14ac:dyDescent="0.3">
      <c r="B16" s="24" t="s">
        <v>10</v>
      </c>
      <c r="C16" s="25">
        <v>0</v>
      </c>
      <c r="D16" s="25">
        <v>0</v>
      </c>
    </row>
    <row r="17" spans="2:4" x14ac:dyDescent="0.3">
      <c r="B17" s="24" t="s">
        <v>11</v>
      </c>
      <c r="C17" s="25">
        <v>6633659.5700000003</v>
      </c>
      <c r="D17" s="25">
        <v>12645027.49</v>
      </c>
    </row>
    <row r="18" spans="2:4" x14ac:dyDescent="0.3">
      <c r="B18" s="24" t="s">
        <v>12</v>
      </c>
      <c r="C18" s="25">
        <v>0</v>
      </c>
      <c r="D18" s="25">
        <v>0</v>
      </c>
    </row>
    <row r="19" spans="2:4" x14ac:dyDescent="0.3">
      <c r="B19" s="24" t="s">
        <v>13</v>
      </c>
      <c r="C19" s="25">
        <v>280806927.20999998</v>
      </c>
      <c r="D19" s="25">
        <v>242734363.68000001</v>
      </c>
    </row>
    <row r="20" spans="2:4" x14ac:dyDescent="0.3">
      <c r="B20" s="26"/>
      <c r="C20" s="25"/>
      <c r="D20" s="27"/>
    </row>
    <row r="21" spans="2:4" ht="38.25" x14ac:dyDescent="0.3">
      <c r="B21" s="28" t="s">
        <v>14</v>
      </c>
      <c r="C21" s="29">
        <f>SUM(C22:C23)</f>
        <v>3784601655.2200003</v>
      </c>
      <c r="D21" s="29">
        <f>SUM(D22:D23)</f>
        <v>3470898705.54</v>
      </c>
    </row>
    <row r="22" spans="2:4" ht="27" x14ac:dyDescent="0.3">
      <c r="B22" s="26" t="s">
        <v>15</v>
      </c>
      <c r="C22" s="25">
        <v>47721255.399999999</v>
      </c>
      <c r="D22" s="27">
        <v>94748601.540000007</v>
      </c>
    </row>
    <row r="23" spans="2:4" x14ac:dyDescent="0.3">
      <c r="B23" s="26" t="s">
        <v>16</v>
      </c>
      <c r="C23" s="25">
        <v>3736880399.8200002</v>
      </c>
      <c r="D23" s="27">
        <v>3376150104</v>
      </c>
    </row>
    <row r="24" spans="2:4" x14ac:dyDescent="0.3">
      <c r="B24" s="24"/>
      <c r="C24" s="25"/>
      <c r="D24" s="27"/>
    </row>
    <row r="25" spans="2:4" x14ac:dyDescent="0.3">
      <c r="B25" s="21" t="s">
        <v>17</v>
      </c>
      <c r="C25" s="29">
        <f>SUM(C26:C30)</f>
        <v>72909.759999999995</v>
      </c>
      <c r="D25" s="29">
        <f>SUM(D26:D30)</f>
        <v>289280.65999999997</v>
      </c>
    </row>
    <row r="26" spans="2:4" x14ac:dyDescent="0.3">
      <c r="B26" s="24" t="s">
        <v>18</v>
      </c>
      <c r="C26" s="25">
        <v>0</v>
      </c>
      <c r="D26" s="25">
        <v>0</v>
      </c>
    </row>
    <row r="27" spans="2:4" x14ac:dyDescent="0.3">
      <c r="B27" s="24" t="s">
        <v>19</v>
      </c>
      <c r="C27" s="25">
        <v>0</v>
      </c>
      <c r="D27" s="25">
        <v>0</v>
      </c>
    </row>
    <row r="28" spans="2:4" x14ac:dyDescent="0.3">
      <c r="B28" s="26" t="s">
        <v>20</v>
      </c>
      <c r="C28" s="25">
        <v>0</v>
      </c>
      <c r="D28" s="25">
        <v>0</v>
      </c>
    </row>
    <row r="29" spans="2:4" x14ac:dyDescent="0.3">
      <c r="B29" s="24" t="s">
        <v>21</v>
      </c>
      <c r="C29" s="25">
        <v>0</v>
      </c>
      <c r="D29" s="25">
        <v>0</v>
      </c>
    </row>
    <row r="30" spans="2:4" x14ac:dyDescent="0.3">
      <c r="B30" s="24" t="s">
        <v>22</v>
      </c>
      <c r="C30" s="25">
        <v>72909.759999999995</v>
      </c>
      <c r="D30" s="25">
        <v>289280.65999999997</v>
      </c>
    </row>
    <row r="31" spans="2:4" x14ac:dyDescent="0.3">
      <c r="B31" s="24"/>
      <c r="C31" s="25"/>
      <c r="D31" s="25"/>
    </row>
    <row r="32" spans="2:4" x14ac:dyDescent="0.3">
      <c r="B32" s="30" t="s">
        <v>23</v>
      </c>
      <c r="C32" s="29">
        <f>C12+C21+C25</f>
        <v>4072115151.7600002</v>
      </c>
      <c r="D32" s="23">
        <f>D12+D21+D25</f>
        <v>3726567377.3699999</v>
      </c>
    </row>
    <row r="33" spans="2:4" x14ac:dyDescent="0.3">
      <c r="B33" s="31"/>
      <c r="C33" s="25"/>
      <c r="D33" s="25"/>
    </row>
    <row r="34" spans="2:4" x14ac:dyDescent="0.3">
      <c r="B34" s="21" t="s">
        <v>24</v>
      </c>
      <c r="C34" s="25"/>
      <c r="D34" s="25"/>
    </row>
    <row r="35" spans="2:4" x14ac:dyDescent="0.3">
      <c r="B35" s="21"/>
      <c r="C35" s="25"/>
      <c r="D35" s="25"/>
    </row>
    <row r="36" spans="2:4" x14ac:dyDescent="0.3">
      <c r="B36" s="21" t="s">
        <v>25</v>
      </c>
      <c r="C36" s="23">
        <f>SUM(C37:C39)</f>
        <v>3748513441.5299997</v>
      </c>
      <c r="D36" s="23">
        <f>SUM(D37:D39)</f>
        <v>3617548513.0900002</v>
      </c>
    </row>
    <row r="37" spans="2:4" x14ac:dyDescent="0.3">
      <c r="B37" s="24" t="s">
        <v>26</v>
      </c>
      <c r="C37" s="25">
        <v>3467638640.4200001</v>
      </c>
      <c r="D37" s="25">
        <v>3366195555.48</v>
      </c>
    </row>
    <row r="38" spans="2:4" x14ac:dyDescent="0.3">
      <c r="B38" s="24" t="s">
        <v>27</v>
      </c>
      <c r="C38" s="25">
        <v>88070987.239999995</v>
      </c>
      <c r="D38" s="25">
        <v>92068850</v>
      </c>
    </row>
    <row r="39" spans="2:4" x14ac:dyDescent="0.3">
      <c r="B39" s="24" t="s">
        <v>28</v>
      </c>
      <c r="C39" s="25">
        <v>192803813.87</v>
      </c>
      <c r="D39" s="25">
        <v>159284107.61000001</v>
      </c>
    </row>
    <row r="40" spans="2:4" x14ac:dyDescent="0.3">
      <c r="B40" s="24"/>
      <c r="C40" s="25"/>
      <c r="D40" s="27"/>
    </row>
    <row r="41" spans="2:4" x14ac:dyDescent="0.3">
      <c r="B41" s="21" t="s">
        <v>29</v>
      </c>
      <c r="C41" s="29">
        <f>SUM(C42:C50)</f>
        <v>248003242.71000001</v>
      </c>
      <c r="D41" s="29">
        <f>SUM(D42:D50)</f>
        <v>172750299.73999998</v>
      </c>
    </row>
    <row r="42" spans="2:4" x14ac:dyDescent="0.3">
      <c r="B42" s="24" t="s">
        <v>30</v>
      </c>
      <c r="C42" s="25">
        <v>0</v>
      </c>
      <c r="D42" s="27">
        <v>0</v>
      </c>
    </row>
    <row r="43" spans="2:4" x14ac:dyDescent="0.3">
      <c r="B43" s="24" t="s">
        <v>31</v>
      </c>
      <c r="C43" s="25">
        <v>0</v>
      </c>
      <c r="D43" s="27">
        <v>0</v>
      </c>
    </row>
    <row r="44" spans="2:4" x14ac:dyDescent="0.3">
      <c r="B44" s="24" t="s">
        <v>32</v>
      </c>
      <c r="C44" s="25">
        <v>0</v>
      </c>
      <c r="D44" s="27">
        <v>0</v>
      </c>
    </row>
    <row r="45" spans="2:4" x14ac:dyDescent="0.3">
      <c r="B45" s="24" t="s">
        <v>33</v>
      </c>
      <c r="C45" s="25">
        <v>248003242.71000001</v>
      </c>
      <c r="D45" s="27">
        <v>171797808.53999999</v>
      </c>
    </row>
    <row r="46" spans="2:4" x14ac:dyDescent="0.3">
      <c r="B46" s="24" t="s">
        <v>34</v>
      </c>
      <c r="C46" s="25">
        <v>0</v>
      </c>
      <c r="D46" s="27">
        <v>0</v>
      </c>
    </row>
    <row r="47" spans="2:4" x14ac:dyDescent="0.3">
      <c r="B47" s="24" t="s">
        <v>35</v>
      </c>
      <c r="C47" s="25">
        <v>0</v>
      </c>
      <c r="D47" s="27">
        <v>0</v>
      </c>
    </row>
    <row r="48" spans="2:4" x14ac:dyDescent="0.3">
      <c r="B48" s="24" t="s">
        <v>36</v>
      </c>
      <c r="C48" s="25">
        <v>0</v>
      </c>
      <c r="D48" s="27">
        <v>0</v>
      </c>
    </row>
    <row r="49" spans="2:4" x14ac:dyDescent="0.3">
      <c r="B49" s="24" t="s">
        <v>37</v>
      </c>
      <c r="C49" s="25">
        <v>0</v>
      </c>
      <c r="D49" s="27">
        <v>952491.2</v>
      </c>
    </row>
    <row r="50" spans="2:4" x14ac:dyDescent="0.3">
      <c r="B50" s="24" t="s">
        <v>38</v>
      </c>
      <c r="C50" s="25">
        <v>0</v>
      </c>
      <c r="D50" s="27">
        <v>0</v>
      </c>
    </row>
    <row r="51" spans="2:4" x14ac:dyDescent="0.3">
      <c r="B51" s="24"/>
      <c r="C51" s="25"/>
      <c r="D51" s="27"/>
    </row>
    <row r="52" spans="2:4" x14ac:dyDescent="0.3">
      <c r="B52" s="21" t="s">
        <v>39</v>
      </c>
      <c r="C52" s="29">
        <f>SUM(C53:C55)</f>
        <v>7356966.5499999998</v>
      </c>
      <c r="D52" s="29">
        <f>SUM(D53:D55)</f>
        <v>20580158.59</v>
      </c>
    </row>
    <row r="53" spans="2:4" x14ac:dyDescent="0.3">
      <c r="B53" s="24" t="s">
        <v>40</v>
      </c>
      <c r="C53" s="25">
        <v>0</v>
      </c>
      <c r="D53" s="27">
        <v>0</v>
      </c>
    </row>
    <row r="54" spans="2:4" x14ac:dyDescent="0.3">
      <c r="B54" s="24" t="s">
        <v>41</v>
      </c>
      <c r="C54" s="25">
        <v>0</v>
      </c>
      <c r="D54" s="27">
        <v>0</v>
      </c>
    </row>
    <row r="55" spans="2:4" x14ac:dyDescent="0.3">
      <c r="B55" s="24" t="s">
        <v>42</v>
      </c>
      <c r="C55" s="25">
        <v>7356966.5499999998</v>
      </c>
      <c r="D55" s="27">
        <v>20580158.59</v>
      </c>
    </row>
    <row r="56" spans="2:4" x14ac:dyDescent="0.3">
      <c r="B56" s="24"/>
      <c r="C56" s="25"/>
      <c r="D56" s="27">
        <v>0</v>
      </c>
    </row>
    <row r="57" spans="2:4" x14ac:dyDescent="0.3">
      <c r="B57" s="21" t="s">
        <v>43</v>
      </c>
      <c r="C57" s="29">
        <v>0</v>
      </c>
      <c r="D57" s="29">
        <v>0</v>
      </c>
    </row>
    <row r="58" spans="2:4" x14ac:dyDescent="0.3">
      <c r="B58" s="24" t="s">
        <v>44</v>
      </c>
      <c r="C58" s="25">
        <v>0</v>
      </c>
      <c r="D58" s="27">
        <v>0</v>
      </c>
    </row>
    <row r="59" spans="2:4" x14ac:dyDescent="0.3">
      <c r="B59" s="24" t="s">
        <v>45</v>
      </c>
      <c r="C59" s="25">
        <v>0</v>
      </c>
      <c r="D59" s="27">
        <v>0</v>
      </c>
    </row>
    <row r="60" spans="2:4" x14ac:dyDescent="0.3">
      <c r="B60" s="24" t="s">
        <v>46</v>
      </c>
      <c r="C60" s="25">
        <v>0</v>
      </c>
      <c r="D60" s="27">
        <v>0</v>
      </c>
    </row>
    <row r="61" spans="2:4" x14ac:dyDescent="0.3">
      <c r="B61" s="24" t="s">
        <v>47</v>
      </c>
      <c r="C61" s="25">
        <v>0</v>
      </c>
      <c r="D61" s="27">
        <v>0</v>
      </c>
    </row>
    <row r="62" spans="2:4" x14ac:dyDescent="0.3">
      <c r="B62" s="24" t="s">
        <v>48</v>
      </c>
      <c r="C62" s="25">
        <v>0</v>
      </c>
      <c r="D62" s="27">
        <v>0</v>
      </c>
    </row>
    <row r="63" spans="2:4" x14ac:dyDescent="0.3">
      <c r="B63" s="24"/>
      <c r="C63" s="25"/>
      <c r="D63" s="27"/>
    </row>
    <row r="64" spans="2:4" x14ac:dyDescent="0.3">
      <c r="B64" s="21" t="s">
        <v>49</v>
      </c>
      <c r="C64" s="29">
        <f>SUM(C65:C70)</f>
        <v>19457497.710000001</v>
      </c>
      <c r="D64" s="29">
        <f>SUM(D65:D70)</f>
        <v>10892777.48</v>
      </c>
    </row>
    <row r="65" spans="2:5" x14ac:dyDescent="0.3">
      <c r="B65" s="26" t="s">
        <v>50</v>
      </c>
      <c r="C65" s="25">
        <v>19389820.210000001</v>
      </c>
      <c r="D65" s="32">
        <v>10503304.57</v>
      </c>
    </row>
    <row r="66" spans="2:5" x14ac:dyDescent="0.3">
      <c r="B66" s="24" t="s">
        <v>51</v>
      </c>
      <c r="C66" s="25">
        <v>0</v>
      </c>
      <c r="D66" s="32">
        <v>0</v>
      </c>
    </row>
    <row r="67" spans="2:5" x14ac:dyDescent="0.3">
      <c r="B67" s="24" t="s">
        <v>52</v>
      </c>
      <c r="C67" s="25">
        <v>0</v>
      </c>
      <c r="D67" s="32">
        <v>0</v>
      </c>
    </row>
    <row r="68" spans="2:5" x14ac:dyDescent="0.3">
      <c r="B68" s="26" t="s">
        <v>53</v>
      </c>
      <c r="C68" s="25">
        <v>0</v>
      </c>
      <c r="D68" s="32">
        <v>0</v>
      </c>
    </row>
    <row r="69" spans="2:5" x14ac:dyDescent="0.3">
      <c r="B69" s="24" t="s">
        <v>54</v>
      </c>
      <c r="C69" s="25">
        <v>0</v>
      </c>
      <c r="D69" s="32">
        <v>0</v>
      </c>
    </row>
    <row r="70" spans="2:5" x14ac:dyDescent="0.3">
      <c r="B70" s="24" t="s">
        <v>55</v>
      </c>
      <c r="C70" s="25">
        <v>67677.5</v>
      </c>
      <c r="D70" s="32">
        <v>389472.91</v>
      </c>
    </row>
    <row r="71" spans="2:5" x14ac:dyDescent="0.3">
      <c r="B71" s="24"/>
      <c r="C71" s="25"/>
      <c r="D71" s="27"/>
    </row>
    <row r="72" spans="2:5" x14ac:dyDescent="0.3">
      <c r="B72" s="21" t="s">
        <v>56</v>
      </c>
      <c r="C72" s="33">
        <f>SUM(C73)</f>
        <v>0</v>
      </c>
      <c r="D72" s="33">
        <f>SUM(D73)</f>
        <v>0</v>
      </c>
    </row>
    <row r="73" spans="2:5" x14ac:dyDescent="0.3">
      <c r="B73" s="24" t="s">
        <v>57</v>
      </c>
      <c r="C73" s="25">
        <v>0</v>
      </c>
      <c r="D73" s="34">
        <v>0</v>
      </c>
    </row>
    <row r="74" spans="2:5" x14ac:dyDescent="0.3">
      <c r="B74" s="24"/>
      <c r="C74" s="25"/>
      <c r="D74" s="27"/>
    </row>
    <row r="75" spans="2:5" x14ac:dyDescent="0.3">
      <c r="B75" s="30" t="s">
        <v>58</v>
      </c>
      <c r="C75" s="29">
        <f>+C36+C41+C52+C57+C60+C64+C72</f>
        <v>4023331148.5</v>
      </c>
      <c r="D75" s="29">
        <f>+D36+D41+D52+D57+D60+D64+D72</f>
        <v>3821771748.9000001</v>
      </c>
      <c r="E75" s="35"/>
    </row>
    <row r="76" spans="2:5" x14ac:dyDescent="0.3">
      <c r="B76" s="31"/>
      <c r="C76" s="25"/>
      <c r="D76" s="27"/>
    </row>
    <row r="77" spans="2:5" x14ac:dyDescent="0.3">
      <c r="B77" s="30" t="s">
        <v>59</v>
      </c>
      <c r="C77" s="29">
        <f>C32-C75</f>
        <v>48784003.260000229</v>
      </c>
      <c r="D77" s="29">
        <f>D32-D75</f>
        <v>-95204371.53000021</v>
      </c>
    </row>
    <row r="78" spans="2:5" ht="14.25" thickBot="1" x14ac:dyDescent="0.35">
      <c r="B78" s="36"/>
      <c r="C78" s="37"/>
      <c r="D78" s="38"/>
    </row>
    <row r="91" spans="2:4" x14ac:dyDescent="0.3">
      <c r="B91" s="39" t="s">
        <v>60</v>
      </c>
      <c r="C91" s="39"/>
      <c r="D91" s="39"/>
    </row>
  </sheetData>
  <mergeCells count="5">
    <mergeCell ref="B2:D2"/>
    <mergeCell ref="B3:D3"/>
    <mergeCell ref="B4:D4"/>
    <mergeCell ref="B5:D5"/>
    <mergeCell ref="B91:D91"/>
  </mergeCells>
  <printOptions horizontalCentered="1"/>
  <pageMargins left="0.59055118110236227" right="0.59055118110236227" top="0.59055118110236227" bottom="0.59055118110236227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</vt:lpstr>
      <vt:lpstr>EA!Área_de_impresión</vt:lpstr>
      <vt:lpstr>EA!Títulos_a_imprimir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dcterms:created xsi:type="dcterms:W3CDTF">2022-04-26T08:02:14Z</dcterms:created>
  <dcterms:modified xsi:type="dcterms:W3CDTF">2022-04-26T08:02:34Z</dcterms:modified>
</cp:coreProperties>
</file>